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B96" i="3" l="1"/>
  <c r="C148" i="3" l="1"/>
  <c r="B148" i="3"/>
  <c r="D96" i="3"/>
  <c r="C96" i="3"/>
  <c r="C51" i="3"/>
  <c r="B51" i="3"/>
  <c r="C26" i="3"/>
  <c r="B26" i="3"/>
  <c r="C12" i="3"/>
  <c r="B12" i="3"/>
  <c r="D148" i="3" l="1"/>
  <c r="D149" i="3" s="1"/>
  <c r="C149" i="3"/>
  <c r="B149" i="3"/>
</calcChain>
</file>

<file path=xl/sharedStrings.xml><?xml version="1.0" encoding="utf-8"?>
<sst xmlns="http://schemas.openxmlformats.org/spreadsheetml/2006/main" count="177" uniqueCount="169">
  <si>
    <t>Pavadinimas</t>
  </si>
  <si>
    <t>Puntukas</t>
  </si>
  <si>
    <t>Kaimo turizmo sodybos</t>
  </si>
  <si>
    <t>Antežeris</t>
  </si>
  <si>
    <t>Priimta turistų</t>
  </si>
  <si>
    <t>Lovadieniai</t>
  </si>
  <si>
    <t>Aktyvios pramogos</t>
  </si>
  <si>
    <t>Muziejai</t>
  </si>
  <si>
    <t>J. Biliūno memorialinė sodyba</t>
  </si>
  <si>
    <t>Arklio muziejus</t>
  </si>
  <si>
    <t>B.Buivydaitės memorialinia namas - muziejus</t>
  </si>
  <si>
    <t>L. ir S. Didžiulių sodyba</t>
  </si>
  <si>
    <t>Siauruko muziejus</t>
  </si>
  <si>
    <t>Ekskursijos ir degustacija AB "Anykščių vynas"</t>
  </si>
  <si>
    <t>Barono vila</t>
  </si>
  <si>
    <t>Esina</t>
  </si>
  <si>
    <t>Karališkis</t>
  </si>
  <si>
    <t>Lašinių sodyba</t>
  </si>
  <si>
    <t>Pavariai</t>
  </si>
  <si>
    <t>Rimo Zabulionio turistinė stovykla</t>
  </si>
  <si>
    <t>Senoji sodyba</t>
  </si>
  <si>
    <t>Šapokų sodyba</t>
  </si>
  <si>
    <t>Žuvienės pašiūrė</t>
  </si>
  <si>
    <t>Viso:</t>
  </si>
  <si>
    <t>Viso muziejuose:</t>
  </si>
  <si>
    <t>Viso aktyviose pramogose:</t>
  </si>
  <si>
    <t>Viso kaimo turizmo sodybose:</t>
  </si>
  <si>
    <t>Sakralinio meno centras, Angelų muziejus + renginiai</t>
  </si>
  <si>
    <t>Nykščio namai</t>
  </si>
  <si>
    <t>Arbatos magijos edukacinės programos</t>
  </si>
  <si>
    <t>Šaudykla "Zala Arms"</t>
  </si>
  <si>
    <t>Puntuko vila</t>
  </si>
  <si>
    <t>16 salų</t>
  </si>
  <si>
    <t>Bažnyčios apžvalgos bokštas</t>
  </si>
  <si>
    <t>Koplyčios renginių lankytojai</t>
  </si>
  <si>
    <t>SPA Vilnius- Anykščiai</t>
  </si>
  <si>
    <t>Anykščių menų inkubatorius</t>
  </si>
  <si>
    <t xml:space="preserve">Laipynių parkas "Dainuvos nuotykių slėnis" </t>
  </si>
  <si>
    <t>Angelo sapnas</t>
  </si>
  <si>
    <t>Burbiškio dvaras</t>
  </si>
  <si>
    <t>Medžių lajų takas</t>
  </si>
  <si>
    <t>4 Lazy Deers</t>
  </si>
  <si>
    <t>Pas drambliuką</t>
  </si>
  <si>
    <t>Prie Siauruko</t>
  </si>
  <si>
    <t>Storių sodyba</t>
  </si>
  <si>
    <t>Pintinių sodelis</t>
  </si>
  <si>
    <t xml:space="preserve">Užsieniečiai </t>
  </si>
  <si>
    <t>Anykščių kartodromas (Motorsportas)</t>
  </si>
  <si>
    <t>Kempingas "Po Žvaigždėm"</t>
  </si>
  <si>
    <t>Bijeikių apžvalgos bokštas</t>
  </si>
  <si>
    <t>Rubikių ežero rekreacinė zona, Krokšlio stovyklavietė</t>
  </si>
  <si>
    <t>Paplūdimys Šeiminiškėlių k., prie Šventosios upės</t>
  </si>
  <si>
    <t xml:space="preserve">J. Biliūno kapas "Laimės žiburys" </t>
  </si>
  <si>
    <t xml:space="preserve">Anykščių J. Biliūno gimnazijos bendrabutis </t>
  </si>
  <si>
    <t>Anykščių regioninio parko direkcijos lankytojų centras</t>
  </si>
  <si>
    <t xml:space="preserve">Šidlauskų šeimos sodyba </t>
  </si>
  <si>
    <t xml:space="preserve">Amatų kalnelis </t>
  </si>
  <si>
    <t xml:space="preserve">Labirintų parkas </t>
  </si>
  <si>
    <t xml:space="preserve">COSMOS Paukščių takas </t>
  </si>
  <si>
    <t>Šeimyniškėlių piliakalnio istorinis komplekas</t>
  </si>
  <si>
    <t xml:space="preserve">Untupiai </t>
  </si>
  <si>
    <t xml:space="preserve">L. ir S. Didžiulių Anykščių meisto biblioteka </t>
  </si>
  <si>
    <t>Anykštietiškos vandens pramogos</t>
  </si>
  <si>
    <t xml:space="preserve">Ajerinė </t>
  </si>
  <si>
    <t xml:space="preserve">Pasagėlė </t>
  </si>
  <si>
    <t xml:space="preserve">Sraigės sodyba </t>
  </si>
  <si>
    <t xml:space="preserve">Anykščių apartamentai  </t>
  </si>
  <si>
    <t>Mini apartamentai</t>
  </si>
  <si>
    <t>Day and Night 2</t>
  </si>
  <si>
    <t>Day and Night 3</t>
  </si>
  <si>
    <t>Jaukus ir stilingas butas Anykščių centre</t>
  </si>
  <si>
    <t>Kambario nuoma miesto centre</t>
  </si>
  <si>
    <t>Black and White studio</t>
  </si>
  <si>
    <t>Day and Night 1</t>
  </si>
  <si>
    <t>Helsinkis ir Venecija</t>
  </si>
  <si>
    <t>Apartamentai Horizon</t>
  </si>
  <si>
    <t>Raganų nameliai</t>
  </si>
  <si>
    <t>Apartamentai prie upės</t>
  </si>
  <si>
    <t>Aitvaras</t>
  </si>
  <si>
    <t>Vorutos terasa</t>
  </si>
  <si>
    <t>Ramuma</t>
  </si>
  <si>
    <t>ERTA Anykščių namai</t>
  </si>
  <si>
    <t>Smėlio apartamentai</t>
  </si>
  <si>
    <t>Patogus miegas</t>
  </si>
  <si>
    <t>plt&amp;EVA</t>
  </si>
  <si>
    <t>Parko vila</t>
  </si>
  <si>
    <t>Nijolė ir Algimantas</t>
  </si>
  <si>
    <t>Angelas Gabrielius</t>
  </si>
  <si>
    <t>Apverstas namas</t>
  </si>
  <si>
    <t>Trumpalaikė buto nuoma Pušyne</t>
  </si>
  <si>
    <t>Pastabos</t>
  </si>
  <si>
    <t>Viso:TVIC + tvic padaliniai ir paslaugos</t>
  </si>
  <si>
    <t>VšĮ "Sveikatos oazė" baseinas BANGENIS</t>
  </si>
  <si>
    <t>Safari parkas</t>
  </si>
  <si>
    <t>Žvejo sapnas</t>
  </si>
  <si>
    <t>Šventosios upės slėnis</t>
  </si>
  <si>
    <t>Butas miesto centre ( biliūno g. 6, du butai name)</t>
  </si>
  <si>
    <t>Tarp liepų, VIP Forest dreams villa</t>
  </si>
  <si>
    <t>Svajonių dvaras</t>
  </si>
  <si>
    <t>Navyna</t>
  </si>
  <si>
    <t>Pas Augį</t>
  </si>
  <si>
    <t>Senasis Ąžuolas</t>
  </si>
  <si>
    <t>Nameliai ANYKŠČIAI</t>
  </si>
  <si>
    <t>Karčiama "Šaulių namai"</t>
  </si>
  <si>
    <t>Vila Jūratė</t>
  </si>
  <si>
    <t>Telefono nr.</t>
  </si>
  <si>
    <t>el. Paštas</t>
  </si>
  <si>
    <t>Anykštuko butas (Dariaus ir Girėno 5-2/A)</t>
  </si>
  <si>
    <t>Nakvynė Anykščių centre (Dariaus ir Girėno 5-2)</t>
  </si>
  <si>
    <t xml:space="preserve">Sodyba "Geras" </t>
  </si>
  <si>
    <t>Sodyba "Gojus"</t>
  </si>
  <si>
    <t>Gradiali Anykščai</t>
  </si>
  <si>
    <t>Sodyba "Juosta"</t>
  </si>
  <si>
    <t>Sodyba "Kankorėžis"</t>
  </si>
  <si>
    <t>Sodyba "Kluonas"</t>
  </si>
  <si>
    <t>Sodyba "Namelis medyje"</t>
  </si>
  <si>
    <t>Sodyba "Pušų takas"</t>
  </si>
  <si>
    <t xml:space="preserve">"Biliūno 8" - Nakvynė Anykščiuose                                 "Biliūno 10" - Nakvynė Anykščiuose </t>
  </si>
  <si>
    <t>Biliūno 10 Studio</t>
  </si>
  <si>
    <t>Nakvynė , apartamentai, butai</t>
  </si>
  <si>
    <t>Viso nakvynė, apartamentai:</t>
  </si>
  <si>
    <t>Sodyba Šaltiniai</t>
  </si>
  <si>
    <t>Egidijaus Matelio sodyba</t>
  </si>
  <si>
    <t>Nakvynė Anykščiuose</t>
  </si>
  <si>
    <t>Pušų takas</t>
  </si>
  <si>
    <t>Istorijų Dvarelis</t>
  </si>
  <si>
    <t>Elektinių riedžių ir paspirtuku nuoma</t>
  </si>
  <si>
    <t>Antano Baranausko klėtelė, Antano Vienuolio memorialinis namas, Petraškos Akmens tapybos paroda</t>
  </si>
  <si>
    <t>Vilartas</t>
  </si>
  <si>
    <t>„Bėga Bėga“ žaidimų aikštelė</t>
  </si>
  <si>
    <t>Nakvynė Anykščių centre</t>
  </si>
  <si>
    <t>Vila „Krališkyje“</t>
  </si>
  <si>
    <t>Radavilų sodyba</t>
  </si>
  <si>
    <t>Muziejaus 10 g. Apartamentai</t>
  </si>
  <si>
    <t xml:space="preserve">Žalioji stotelė </t>
  </si>
  <si>
    <t>Sodyba „Šaltinis“</t>
  </si>
  <si>
    <t>Anykščių nakvynė</t>
  </si>
  <si>
    <t>Palaima</t>
  </si>
  <si>
    <t>Simona de la mare</t>
  </si>
  <si>
    <t>Teka teka</t>
  </si>
  <si>
    <t>Biliūno 16</t>
  </si>
  <si>
    <t>Vilartas žirgynas</t>
  </si>
  <si>
    <t>Sauliu Stankevičius Medžiotojų g. 3</t>
  </si>
  <si>
    <t>Sauliu Stankevičius J. Biliūno 46</t>
  </si>
  <si>
    <t>Nakvynių</t>
  </si>
  <si>
    <t xml:space="preserve">Janinos Klėtis  </t>
  </si>
  <si>
    <t>Rogučių atrakcionas (VšĮ Anykščių TVIC, Kalno 25 g.)</t>
  </si>
  <si>
    <t>Kalnų slidinėjimo centras "Kalita" (VšĮ Anykščių TVIC Kalno g. 25)</t>
  </si>
  <si>
    <t>Mini ekskavatorius (VšĮ Anykščių TVIC Kalno g.25)</t>
  </si>
  <si>
    <t>Pramoginis traukinukas (VšĮ Anykščių TVIC Kalno g. 25)</t>
  </si>
  <si>
    <t>Mašinėlės (VšĮ Anykščių TVIC Kalno 25 g.)</t>
  </si>
  <si>
    <t>Atrakcionas padangos (VšĮ Anykščių TVIC Kalno 25 g.)</t>
  </si>
  <si>
    <t>Virtuali realybė (VšĮ Anykščių TVIC  Kalno 25 g.)</t>
  </si>
  <si>
    <t>2022 m. Anykščių rajono paslaugų teikėjų statistika</t>
  </si>
  <si>
    <t>Latvija, Kroatija</t>
  </si>
  <si>
    <t xml:space="preserve">Italijos Norvegijos,Ekvadoro,Austrijos </t>
  </si>
  <si>
    <t>VšĮ Anykščių turizmo ir verslo informacijos centras ( Muziejaus g.1 )</t>
  </si>
  <si>
    <t>1423 nemokami apsilankymai (iš Ukrainos)</t>
  </si>
  <si>
    <t>Latvijos 865, Lenkijos 23, Estijos 47, Jungtinė Karalystė 78, Vokietija 46, Ukraina 28.</t>
  </si>
  <si>
    <t>Nevykdė veiklos</t>
  </si>
  <si>
    <t>Latvija, JK, Italija, Izraelis, Estija, Kanada, Suomija. Dominuoja Latvija, JK.</t>
  </si>
  <si>
    <t>Latvija ir Suomija.</t>
  </si>
  <si>
    <t>8100 </t>
  </si>
  <si>
    <t xml:space="preserve">17 žm. (suaugusieji ir vaikai). Šalys: Argentina ( 2 žm., 1 naktis), Latvija (5 žm. 2 naktys), Nyderlandai (2 žm., 1 naktis), Vokietija (5 žm., 4 naktys), Danija (2 žm., 2 naktys), Islandija (3 žm., 2 </t>
  </si>
  <si>
    <t>Latvijos, Estijos ir Japonijos</t>
  </si>
  <si>
    <t>( Airija –8, Prancūzija-6, Ispanija-7, Slovakija-5, Latvija-2, Taivanis</t>
  </si>
  <si>
    <t>Lenkija</t>
  </si>
  <si>
    <t>Latvija, JK, Norvegija</t>
  </si>
  <si>
    <t>Pramoginis atrakcionas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</si>
</sst>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11"/>
      <color theme="1"/>
      <name val="Wingdings"/>
      <charset val="2"/>
    </font>
    <font>
      <sz val="12"/>
      <color rgb="FF00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0"/>
      <name val="Calibri"/>
      <family val="2"/>
      <charset val="2"/>
    </font>
    <font>
      <b/>
      <sz val="11"/>
      <name val="Calibri"/>
      <family val="2"/>
      <charset val="186"/>
      <scheme val="minor"/>
    </font>
    <font>
      <sz val="10"/>
      <name val="Wingdings 2"/>
      <family val="1"/>
      <charset val="2"/>
    </font>
    <font>
      <sz val="10"/>
      <name val="Verdana"/>
      <family val="2"/>
      <charset val="186"/>
    </font>
    <font>
      <b/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color theme="1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1" fillId="5" borderId="1" xfId="0" applyFont="1" applyFill="1" applyBorder="1"/>
    <xf numFmtId="0" fontId="2" fillId="7" borderId="1" xfId="0" applyFont="1" applyFill="1" applyBorder="1"/>
    <xf numFmtId="0" fontId="1" fillId="0" borderId="3" xfId="0" applyFont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6" fillId="0" borderId="0" xfId="2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2" applyBorder="1" applyAlignment="1">
      <alignment horizontal="left" vertical="center" wrapText="1"/>
    </xf>
    <xf numFmtId="0" fontId="11" fillId="0" borderId="0" xfId="0" applyFont="1"/>
    <xf numFmtId="0" fontId="2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9" fillId="0" borderId="0" xfId="2" applyFont="1" applyAlignment="1">
      <alignment horizontal="left"/>
    </xf>
    <xf numFmtId="0" fontId="0" fillId="0" borderId="0" xfId="0" applyAlignment="1">
      <alignment vertical="center"/>
    </xf>
    <xf numFmtId="0" fontId="2" fillId="0" borderId="1" xfId="0" applyFont="1" applyBorder="1"/>
    <xf numFmtId="0" fontId="0" fillId="0" borderId="0" xfId="0" applyAlignment="1">
      <alignment horizontal="left" vertical="center" indent="1"/>
    </xf>
    <xf numFmtId="0" fontId="2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/>
    <xf numFmtId="0" fontId="2" fillId="0" borderId="4" xfId="0" applyFont="1" applyBorder="1"/>
    <xf numFmtId="0" fontId="13" fillId="7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0" borderId="4" xfId="0" applyFont="1" applyBorder="1" applyAlignment="1">
      <alignment wrapText="1"/>
    </xf>
    <xf numFmtId="0" fontId="3" fillId="4" borderId="6" xfId="0" applyFont="1" applyFill="1" applyBorder="1" applyAlignment="1">
      <alignment horizontal="center" vertical="center"/>
    </xf>
    <xf numFmtId="0" fontId="7" fillId="8" borderId="4" xfId="0" applyFont="1" applyFill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6" fillId="0" borderId="0" xfId="0" applyFont="1"/>
    <xf numFmtId="0" fontId="14" fillId="0" borderId="0" xfId="0" applyFont="1"/>
    <xf numFmtId="0" fontId="17" fillId="7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7" fillId="7" borderId="1" xfId="0" quotePrefix="1" applyFont="1" applyFill="1" applyBorder="1"/>
    <xf numFmtId="0" fontId="19" fillId="7" borderId="1" xfId="0" quotePrefix="1" applyFont="1" applyFill="1" applyBorder="1"/>
    <xf numFmtId="0" fontId="20" fillId="0" borderId="1" xfId="0" applyFont="1" applyBorder="1" applyAlignment="1">
      <alignment horizontal="center"/>
    </xf>
    <xf numFmtId="0" fontId="20" fillId="7" borderId="1" xfId="0" applyFont="1" applyFill="1" applyBorder="1"/>
    <xf numFmtId="0" fontId="7" fillId="0" borderId="1" xfId="0" applyFont="1" applyBorder="1"/>
    <xf numFmtId="0" fontId="13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vertical="center"/>
    </xf>
    <xf numFmtId="0" fontId="7" fillId="7" borderId="1" xfId="0" applyFont="1" applyFill="1" applyBorder="1" applyAlignment="1">
      <alignment horizontal="center"/>
    </xf>
    <xf numFmtId="0" fontId="22" fillId="0" borderId="1" xfId="0" applyFont="1" applyBorder="1" applyAlignment="1">
      <alignment vertical="center"/>
    </xf>
    <xf numFmtId="0" fontId="7" fillId="7" borderId="1" xfId="0" applyFont="1" applyFill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6" borderId="1" xfId="0" applyFont="1" applyFill="1" applyBorder="1"/>
    <xf numFmtId="0" fontId="18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/>
    <xf numFmtId="0" fontId="13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/>
    </xf>
  </cellXfs>
  <cellStyles count="3">
    <cellStyle name="20% – paryškinimas 2" xfId="1" builtinId="34"/>
    <cellStyle name="Hipersaitas" xfId="2" builtinId="8"/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tabSelected="1" zoomScaleNormal="100" workbookViewId="0">
      <pane ySplit="1" topLeftCell="A20" activePane="bottomLeft" state="frozen"/>
      <selection pane="bottomLeft" activeCell="A43" sqref="A43"/>
    </sheetView>
  </sheetViews>
  <sheetFormatPr defaultRowHeight="15"/>
  <cols>
    <col min="1" max="1" width="46.85546875" customWidth="1"/>
    <col min="2" max="2" width="19" style="1" customWidth="1"/>
    <col min="3" max="3" width="16.85546875" style="1" customWidth="1"/>
    <col min="4" max="4" width="19.140625" style="1" customWidth="1"/>
    <col min="5" max="5" width="39.7109375" style="1" customWidth="1"/>
    <col min="6" max="6" width="25.85546875" style="18" customWidth="1"/>
    <col min="7" max="7" width="15.7109375" customWidth="1"/>
    <col min="8" max="8" width="18.140625" customWidth="1"/>
  </cols>
  <sheetData>
    <row r="1" spans="1:7" ht="34.5" customHeight="1">
      <c r="A1" s="45" t="s">
        <v>153</v>
      </c>
      <c r="E1" s="1" t="s">
        <v>90</v>
      </c>
      <c r="F1" s="18" t="s">
        <v>106</v>
      </c>
      <c r="G1" t="s">
        <v>105</v>
      </c>
    </row>
    <row r="2" spans="1:7">
      <c r="A2" s="2" t="s">
        <v>0</v>
      </c>
      <c r="B2" s="4" t="s">
        <v>4</v>
      </c>
      <c r="C2" s="4"/>
      <c r="D2" s="2"/>
      <c r="E2" s="8" t="s">
        <v>90</v>
      </c>
    </row>
    <row r="3" spans="1:7" ht="27.75" customHeight="1">
      <c r="A3" s="24" t="s">
        <v>156</v>
      </c>
      <c r="B3" s="67">
        <v>5029</v>
      </c>
      <c r="C3" s="30"/>
      <c r="D3" s="7"/>
      <c r="E3" s="33"/>
      <c r="F3" s="27"/>
    </row>
    <row r="4" spans="1:7">
      <c r="A4" s="7" t="s">
        <v>146</v>
      </c>
      <c r="B4" s="68">
        <v>47532</v>
      </c>
      <c r="C4" s="30"/>
      <c r="D4" s="7"/>
      <c r="E4" s="33"/>
      <c r="F4" s="29"/>
    </row>
    <row r="5" spans="1:7" ht="30" customHeight="1">
      <c r="A5" s="25" t="s">
        <v>147</v>
      </c>
      <c r="B5" s="68">
        <v>7249</v>
      </c>
      <c r="C5" s="31"/>
      <c r="D5" s="32"/>
      <c r="E5" s="33"/>
      <c r="F5" s="29"/>
    </row>
    <row r="6" spans="1:7">
      <c r="A6" s="7" t="s">
        <v>148</v>
      </c>
      <c r="B6" s="30">
        <v>1043</v>
      </c>
      <c r="C6" s="30"/>
      <c r="D6" s="7"/>
      <c r="E6" s="33"/>
      <c r="F6" s="29"/>
    </row>
    <row r="7" spans="1:7">
      <c r="A7" s="7" t="s">
        <v>149</v>
      </c>
      <c r="B7" s="30">
        <v>12783</v>
      </c>
      <c r="C7" s="30"/>
      <c r="D7" s="7"/>
      <c r="E7" s="33"/>
      <c r="F7" s="29"/>
    </row>
    <row r="8" spans="1:7">
      <c r="A8" s="7" t="s">
        <v>150</v>
      </c>
      <c r="B8" s="30">
        <v>1101</v>
      </c>
      <c r="C8" s="30"/>
      <c r="D8" s="7"/>
      <c r="E8" s="33"/>
      <c r="F8" s="29"/>
    </row>
    <row r="9" spans="1:7">
      <c r="A9" s="7" t="s">
        <v>151</v>
      </c>
      <c r="B9" s="30">
        <v>9973</v>
      </c>
      <c r="C9" s="30"/>
      <c r="D9" s="7"/>
      <c r="E9" s="33"/>
      <c r="F9" s="27"/>
    </row>
    <row r="10" spans="1:7">
      <c r="A10" s="7" t="s">
        <v>168</v>
      </c>
      <c r="B10" s="30">
        <v>9868</v>
      </c>
      <c r="C10" s="30"/>
      <c r="D10" s="7"/>
      <c r="E10" s="33"/>
      <c r="F10" s="27"/>
    </row>
    <row r="11" spans="1:7">
      <c r="A11" s="7" t="s">
        <v>152</v>
      </c>
      <c r="B11" s="30">
        <v>1025</v>
      </c>
      <c r="C11" s="30"/>
      <c r="D11" s="7"/>
      <c r="E11" s="33"/>
      <c r="F11" s="27"/>
    </row>
    <row r="12" spans="1:7" ht="30.75" customHeight="1">
      <c r="A12" s="10" t="s">
        <v>91</v>
      </c>
      <c r="B12" s="11">
        <f>SUM(B3:B11)</f>
        <v>95603</v>
      </c>
      <c r="C12" s="11">
        <f>SUM(C3:C11)</f>
        <v>0</v>
      </c>
      <c r="D12" s="43"/>
      <c r="E12" s="33"/>
      <c r="F12" s="27"/>
    </row>
    <row r="13" spans="1:7">
      <c r="A13" s="6" t="s">
        <v>7</v>
      </c>
      <c r="B13" s="12" t="s">
        <v>4</v>
      </c>
      <c r="C13" s="12" t="s">
        <v>46</v>
      </c>
      <c r="D13" s="36"/>
      <c r="E13" s="38"/>
      <c r="F13" s="27"/>
    </row>
    <row r="14" spans="1:7" ht="26.25">
      <c r="A14" s="24" t="s">
        <v>127</v>
      </c>
      <c r="B14" s="69">
        <v>5600</v>
      </c>
      <c r="C14" s="30"/>
      <c r="D14" s="7"/>
      <c r="E14" s="33"/>
      <c r="F14" s="27"/>
    </row>
    <row r="15" spans="1:7">
      <c r="A15" s="7" t="s">
        <v>27</v>
      </c>
      <c r="B15" s="69">
        <v>8039</v>
      </c>
      <c r="C15" s="30">
        <v>298</v>
      </c>
      <c r="D15" s="7"/>
      <c r="E15" s="33"/>
      <c r="F15" s="27"/>
    </row>
    <row r="16" spans="1:7">
      <c r="A16" s="7" t="s">
        <v>125</v>
      </c>
      <c r="B16" s="69">
        <v>4234</v>
      </c>
      <c r="C16" s="30">
        <v>5</v>
      </c>
      <c r="D16" s="7"/>
      <c r="E16" s="33" t="s">
        <v>154</v>
      </c>
      <c r="F16" s="27"/>
    </row>
    <row r="17" spans="1:6">
      <c r="A17" s="7" t="s">
        <v>34</v>
      </c>
      <c r="B17" s="69">
        <v>2295</v>
      </c>
      <c r="C17" s="30"/>
      <c r="D17" s="7"/>
      <c r="E17" s="33"/>
      <c r="F17" s="27"/>
    </row>
    <row r="18" spans="1:6">
      <c r="A18" s="7" t="s">
        <v>33</v>
      </c>
      <c r="B18" s="69">
        <v>16300</v>
      </c>
      <c r="C18" s="30">
        <v>825</v>
      </c>
      <c r="D18" s="7"/>
      <c r="E18" s="33"/>
    </row>
    <row r="19" spans="1:6">
      <c r="A19" s="7" t="s">
        <v>8</v>
      </c>
      <c r="B19" s="30">
        <v>3300</v>
      </c>
      <c r="C19" s="30"/>
      <c r="D19" s="7"/>
      <c r="E19" s="33"/>
    </row>
    <row r="20" spans="1:6">
      <c r="A20" s="7" t="s">
        <v>9</v>
      </c>
      <c r="B20" s="69">
        <v>29689</v>
      </c>
      <c r="C20" s="30"/>
      <c r="D20" s="7"/>
      <c r="E20" s="33"/>
    </row>
    <row r="21" spans="1:6">
      <c r="A21" s="7" t="s">
        <v>10</v>
      </c>
      <c r="B21" s="30">
        <v>1000</v>
      </c>
      <c r="C21" s="30"/>
      <c r="D21" s="7"/>
      <c r="E21" s="33"/>
    </row>
    <row r="22" spans="1:6" ht="15.75">
      <c r="A22" s="7" t="s">
        <v>11</v>
      </c>
      <c r="B22" s="76">
        <v>760</v>
      </c>
      <c r="C22" s="30">
        <v>23</v>
      </c>
      <c r="D22" s="7"/>
      <c r="E22" s="46" t="s">
        <v>164</v>
      </c>
    </row>
    <row r="23" spans="1:6">
      <c r="A23" s="7" t="s">
        <v>59</v>
      </c>
      <c r="B23" s="67">
        <v>9700</v>
      </c>
      <c r="C23" s="30"/>
      <c r="D23" s="7"/>
      <c r="E23" s="33"/>
    </row>
    <row r="24" spans="1:6">
      <c r="A24" s="7" t="s">
        <v>61</v>
      </c>
      <c r="B24" s="30">
        <v>2500</v>
      </c>
      <c r="C24" s="30"/>
      <c r="D24" s="7"/>
      <c r="E24" s="33"/>
    </row>
    <row r="25" spans="1:6">
      <c r="A25" s="24" t="s">
        <v>12</v>
      </c>
      <c r="B25" s="70">
        <v>19500</v>
      </c>
      <c r="C25" s="30"/>
      <c r="D25" s="24"/>
      <c r="E25" s="33"/>
    </row>
    <row r="26" spans="1:6" ht="33" customHeight="1">
      <c r="A26" s="9" t="s">
        <v>24</v>
      </c>
      <c r="B26" s="9">
        <f>SUM(B14:B25)</f>
        <v>102917</v>
      </c>
      <c r="C26" s="9">
        <f>SUM(C14:C25)</f>
        <v>1151</v>
      </c>
      <c r="D26" s="37"/>
      <c r="E26" s="33"/>
    </row>
    <row r="27" spans="1:6" s="3" customFormat="1">
      <c r="A27" s="5" t="s">
        <v>6</v>
      </c>
      <c r="B27" s="13" t="s">
        <v>4</v>
      </c>
      <c r="C27" s="13" t="s">
        <v>46</v>
      </c>
      <c r="D27" s="44"/>
      <c r="E27" s="39"/>
      <c r="F27" s="20"/>
    </row>
    <row r="28" spans="1:6" s="3" customFormat="1">
      <c r="A28" s="28" t="s">
        <v>56</v>
      </c>
      <c r="B28" s="69"/>
      <c r="C28" s="69"/>
      <c r="D28" s="28"/>
      <c r="E28" s="40"/>
      <c r="F28" s="20"/>
    </row>
    <row r="29" spans="1:6">
      <c r="A29" s="28" t="s">
        <v>47</v>
      </c>
      <c r="B29" s="73" t="s">
        <v>162</v>
      </c>
      <c r="C29" s="68">
        <v>300</v>
      </c>
      <c r="D29" s="69"/>
    </row>
    <row r="30" spans="1:6">
      <c r="A30" s="28" t="s">
        <v>36</v>
      </c>
      <c r="B30" s="69"/>
      <c r="C30" s="69"/>
      <c r="D30" s="69"/>
      <c r="E30" s="33"/>
    </row>
    <row r="31" spans="1:6">
      <c r="A31" s="28" t="s">
        <v>54</v>
      </c>
      <c r="B31" s="69">
        <v>681</v>
      </c>
      <c r="C31" s="72">
        <v>33</v>
      </c>
      <c r="D31" s="69"/>
      <c r="E31" t="s">
        <v>165</v>
      </c>
    </row>
    <row r="32" spans="1:6">
      <c r="A32" s="28" t="s">
        <v>62</v>
      </c>
      <c r="B32" s="69"/>
      <c r="C32" s="69"/>
      <c r="D32" s="69"/>
      <c r="E32" s="33"/>
    </row>
    <row r="33" spans="1:5">
      <c r="A33" s="28" t="s">
        <v>88</v>
      </c>
      <c r="B33" s="69"/>
      <c r="C33" s="69"/>
      <c r="D33" s="69"/>
      <c r="E33" s="33"/>
    </row>
    <row r="34" spans="1:5">
      <c r="A34" s="28" t="s">
        <v>29</v>
      </c>
      <c r="B34" s="69"/>
      <c r="C34" s="69"/>
      <c r="D34" s="69"/>
      <c r="E34" s="33"/>
    </row>
    <row r="35" spans="1:5">
      <c r="A35" s="28" t="s">
        <v>49</v>
      </c>
      <c r="B35" s="69"/>
      <c r="C35" s="69"/>
      <c r="D35" s="69"/>
      <c r="E35" s="33"/>
    </row>
    <row r="36" spans="1:5">
      <c r="A36" s="28" t="s">
        <v>58</v>
      </c>
      <c r="B36" s="69"/>
      <c r="C36" s="69"/>
      <c r="D36" s="69"/>
      <c r="E36" s="33"/>
    </row>
    <row r="37" spans="1:5">
      <c r="A37" s="28" t="s">
        <v>13</v>
      </c>
      <c r="B37" s="69">
        <v>2740</v>
      </c>
      <c r="C37" s="72">
        <v>60</v>
      </c>
      <c r="D37" s="69"/>
      <c r="E37" s="33" t="s">
        <v>166</v>
      </c>
    </row>
    <row r="38" spans="1:5">
      <c r="A38" s="28" t="s">
        <v>52</v>
      </c>
      <c r="B38" s="69"/>
      <c r="C38" s="69"/>
      <c r="D38" s="69"/>
      <c r="E38" s="33"/>
    </row>
    <row r="39" spans="1:5">
      <c r="A39" s="28" t="s">
        <v>141</v>
      </c>
      <c r="B39" s="69"/>
      <c r="C39" s="69"/>
      <c r="D39" s="69"/>
      <c r="E39" s="33"/>
    </row>
    <row r="40" spans="1:5">
      <c r="A40" s="28" t="s">
        <v>57</v>
      </c>
      <c r="B40" s="69"/>
      <c r="C40" s="69"/>
      <c r="D40" s="69"/>
      <c r="E40" s="33"/>
    </row>
    <row r="41" spans="1:5">
      <c r="A41" s="28" t="s">
        <v>37</v>
      </c>
      <c r="B41" s="69"/>
      <c r="C41" s="69"/>
      <c r="D41" s="69"/>
      <c r="E41" s="33"/>
    </row>
    <row r="42" spans="1:5">
      <c r="A42" s="28" t="s">
        <v>40</v>
      </c>
      <c r="B42" s="74">
        <v>98245</v>
      </c>
      <c r="C42" s="72"/>
      <c r="D42" s="69"/>
      <c r="E42" s="33" t="s">
        <v>157</v>
      </c>
    </row>
    <row r="43" spans="1:5">
      <c r="A43" s="28" t="s">
        <v>51</v>
      </c>
      <c r="B43" s="69"/>
      <c r="C43" s="69"/>
      <c r="D43" s="69"/>
      <c r="E43" s="33"/>
    </row>
    <row r="44" spans="1:5">
      <c r="A44" s="28" t="s">
        <v>45</v>
      </c>
      <c r="B44" s="69">
        <v>1300</v>
      </c>
      <c r="C44" s="72"/>
      <c r="D44" s="69"/>
      <c r="E44" s="1" t="s">
        <v>155</v>
      </c>
    </row>
    <row r="45" spans="1:5">
      <c r="A45" s="28" t="s">
        <v>93</v>
      </c>
      <c r="B45" s="69"/>
      <c r="C45" s="69"/>
      <c r="D45" s="69"/>
      <c r="E45" s="33"/>
    </row>
    <row r="46" spans="1:5">
      <c r="A46" s="28" t="s">
        <v>50</v>
      </c>
      <c r="B46" s="69"/>
      <c r="C46" s="69"/>
      <c r="D46" s="69"/>
      <c r="E46" s="33"/>
    </row>
    <row r="47" spans="1:5">
      <c r="A47" s="28" t="s">
        <v>126</v>
      </c>
      <c r="B47" s="69"/>
      <c r="C47" s="69"/>
      <c r="D47" s="69"/>
      <c r="E47" s="33"/>
    </row>
    <row r="48" spans="1:5">
      <c r="A48" s="28" t="s">
        <v>30</v>
      </c>
      <c r="B48" s="69"/>
      <c r="C48" s="69"/>
      <c r="D48" s="69"/>
      <c r="E48" s="71"/>
    </row>
    <row r="49" spans="1:7">
      <c r="A49" s="28" t="s">
        <v>129</v>
      </c>
      <c r="B49" s="69"/>
      <c r="C49" s="69"/>
      <c r="D49" s="69"/>
      <c r="E49" s="33"/>
    </row>
    <row r="50" spans="1:7">
      <c r="A50" s="28" t="s">
        <v>92</v>
      </c>
      <c r="B50" s="75">
        <v>69532</v>
      </c>
      <c r="C50" s="69"/>
      <c r="D50" s="28"/>
      <c r="E50" s="33"/>
    </row>
    <row r="51" spans="1:7" ht="31.5" customHeight="1">
      <c r="A51" s="10" t="s">
        <v>25</v>
      </c>
      <c r="B51" s="10">
        <f>SUM(B28:B50)</f>
        <v>172498</v>
      </c>
      <c r="C51" s="10">
        <f>SUM(C28:C50)</f>
        <v>393</v>
      </c>
      <c r="D51" s="10"/>
      <c r="E51" s="33"/>
    </row>
    <row r="52" spans="1:7">
      <c r="A52" s="14" t="s">
        <v>119</v>
      </c>
      <c r="B52" s="15" t="s">
        <v>4</v>
      </c>
      <c r="C52" s="15" t="s">
        <v>46</v>
      </c>
      <c r="D52" s="15" t="s">
        <v>144</v>
      </c>
      <c r="E52" s="41"/>
    </row>
    <row r="53" spans="1:7" ht="15.75">
      <c r="A53" s="32" t="s">
        <v>78</v>
      </c>
      <c r="B53" s="34"/>
      <c r="C53" s="34"/>
      <c r="D53" s="34"/>
      <c r="E53" s="54"/>
      <c r="G53" s="18"/>
    </row>
    <row r="54" spans="1:7">
      <c r="A54" s="32" t="s">
        <v>87</v>
      </c>
      <c r="B54" s="78"/>
      <c r="C54" s="78"/>
      <c r="D54" s="78"/>
      <c r="E54" s="79"/>
    </row>
    <row r="55" spans="1:7">
      <c r="A55" s="32" t="s">
        <v>38</v>
      </c>
      <c r="B55" s="78"/>
      <c r="C55" s="78"/>
      <c r="D55" s="78"/>
      <c r="E55" s="79"/>
    </row>
    <row r="56" spans="1:7" ht="15.75">
      <c r="A56" s="32" t="s">
        <v>66</v>
      </c>
      <c r="B56" s="34"/>
      <c r="C56" s="34"/>
      <c r="D56" s="34"/>
      <c r="E56" s="32"/>
    </row>
    <row r="57" spans="1:7" ht="15.75">
      <c r="A57" s="32" t="s">
        <v>136</v>
      </c>
      <c r="B57" s="34"/>
      <c r="C57" s="34"/>
      <c r="D57" s="34"/>
      <c r="E57" s="32"/>
    </row>
    <row r="58" spans="1:7" ht="15.75">
      <c r="A58" s="32" t="s">
        <v>53</v>
      </c>
      <c r="B58" s="34"/>
      <c r="C58" s="34"/>
      <c r="D58" s="34"/>
      <c r="E58" s="32"/>
    </row>
    <row r="59" spans="1:7" ht="15.75">
      <c r="A59" s="32" t="s">
        <v>75</v>
      </c>
      <c r="B59" s="34"/>
      <c r="C59" s="34"/>
      <c r="D59" s="34"/>
      <c r="E59" s="32"/>
      <c r="G59" s="26"/>
    </row>
    <row r="60" spans="1:7" ht="15.75">
      <c r="A60" s="32" t="s">
        <v>77</v>
      </c>
      <c r="B60" s="34"/>
      <c r="C60" s="34"/>
      <c r="D60" s="34"/>
      <c r="E60" s="32"/>
      <c r="G60" s="26"/>
    </row>
    <row r="61" spans="1:7" ht="15.75">
      <c r="A61" s="25" t="s">
        <v>72</v>
      </c>
      <c r="B61" s="34"/>
      <c r="C61" s="34"/>
      <c r="D61" s="34"/>
      <c r="E61" s="32"/>
    </row>
    <row r="62" spans="1:7" ht="15.75">
      <c r="A62" s="25" t="s">
        <v>140</v>
      </c>
      <c r="B62" s="34"/>
      <c r="C62" s="34"/>
      <c r="D62" s="34"/>
      <c r="E62" s="32"/>
    </row>
    <row r="63" spans="1:7" ht="15.75">
      <c r="A63" s="32" t="s">
        <v>39</v>
      </c>
      <c r="B63" s="34"/>
      <c r="C63" s="34"/>
      <c r="D63" s="34"/>
      <c r="E63" s="32"/>
    </row>
    <row r="64" spans="1:7" ht="15.75">
      <c r="A64" s="32" t="s">
        <v>96</v>
      </c>
      <c r="B64" s="34"/>
      <c r="C64" s="34"/>
      <c r="D64" s="34"/>
      <c r="E64" s="54"/>
    </row>
    <row r="65" spans="1:5">
      <c r="A65" s="32" t="s">
        <v>73</v>
      </c>
      <c r="B65" s="78"/>
      <c r="C65" s="78"/>
      <c r="D65" s="78"/>
      <c r="E65" s="80"/>
    </row>
    <row r="66" spans="1:5">
      <c r="A66" s="32" t="s">
        <v>68</v>
      </c>
      <c r="B66" s="78"/>
      <c r="C66" s="78"/>
      <c r="D66" s="78"/>
      <c r="E66" s="80"/>
    </row>
    <row r="67" spans="1:5">
      <c r="A67" s="32" t="s">
        <v>69</v>
      </c>
      <c r="B67" s="78"/>
      <c r="C67" s="78"/>
      <c r="D67" s="78"/>
      <c r="E67" s="80"/>
    </row>
    <row r="68" spans="1:5" ht="15.75">
      <c r="A68" s="32" t="s">
        <v>81</v>
      </c>
      <c r="B68" s="34"/>
      <c r="C68" s="34"/>
      <c r="D68" s="34"/>
      <c r="E68" s="54"/>
    </row>
    <row r="69" spans="1:5" ht="15.75">
      <c r="A69" s="32" t="s">
        <v>74</v>
      </c>
      <c r="B69" s="34">
        <v>250</v>
      </c>
      <c r="C69" s="34">
        <v>5</v>
      </c>
      <c r="D69" s="34">
        <v>175</v>
      </c>
      <c r="E69" s="54"/>
    </row>
    <row r="70" spans="1:5" ht="15.75">
      <c r="A70" s="32" t="s">
        <v>70</v>
      </c>
      <c r="B70" s="34"/>
      <c r="C70" s="34"/>
      <c r="D70" s="34"/>
      <c r="E70" s="54"/>
    </row>
    <row r="71" spans="1:5" ht="15.75">
      <c r="A71" s="32" t="s">
        <v>71</v>
      </c>
      <c r="B71" s="34"/>
      <c r="C71" s="34"/>
      <c r="D71" s="34"/>
      <c r="E71" s="54"/>
    </row>
    <row r="72" spans="1:5" ht="15.75">
      <c r="A72" s="25" t="s">
        <v>48</v>
      </c>
      <c r="B72" s="55"/>
      <c r="C72" s="55"/>
      <c r="D72" s="55"/>
      <c r="E72" s="54"/>
    </row>
    <row r="73" spans="1:5" ht="15.75">
      <c r="A73" s="32" t="s">
        <v>67</v>
      </c>
      <c r="B73" s="55"/>
      <c r="C73" s="55"/>
      <c r="D73" s="55"/>
      <c r="E73" s="54"/>
    </row>
    <row r="74" spans="1:5" ht="15.75">
      <c r="A74" s="32" t="s">
        <v>107</v>
      </c>
      <c r="B74" s="35"/>
      <c r="C74" s="78"/>
      <c r="D74" s="35"/>
      <c r="E74" s="80"/>
    </row>
    <row r="75" spans="1:5" ht="15.75">
      <c r="A75" s="32" t="s">
        <v>130</v>
      </c>
      <c r="B75" s="35"/>
      <c r="C75" s="78"/>
      <c r="D75" s="35"/>
      <c r="E75" s="80"/>
    </row>
    <row r="76" spans="1:5" ht="15.75">
      <c r="A76" s="32" t="s">
        <v>108</v>
      </c>
      <c r="B76" s="35"/>
      <c r="C76" s="78"/>
      <c r="D76" s="35"/>
      <c r="E76" s="80"/>
    </row>
    <row r="77" spans="1:5">
      <c r="A77" s="32" t="s">
        <v>118</v>
      </c>
      <c r="B77" s="78"/>
      <c r="C77" s="78"/>
      <c r="D77" s="78"/>
      <c r="E77" s="80"/>
    </row>
    <row r="78" spans="1:5" ht="26.25">
      <c r="A78" s="25" t="s">
        <v>117</v>
      </c>
      <c r="B78" s="78"/>
      <c r="C78" s="78"/>
      <c r="D78" s="78"/>
      <c r="E78" s="80"/>
    </row>
    <row r="79" spans="1:5" ht="15.75">
      <c r="A79" s="32" t="s">
        <v>86</v>
      </c>
      <c r="B79" s="55"/>
      <c r="C79" s="55"/>
      <c r="D79" s="55"/>
      <c r="E79" s="54"/>
    </row>
    <row r="80" spans="1:5" ht="15.75">
      <c r="A80" s="32" t="s">
        <v>133</v>
      </c>
      <c r="B80" s="55"/>
      <c r="C80" s="55"/>
      <c r="D80" s="55"/>
      <c r="E80" s="54"/>
    </row>
    <row r="81" spans="1:7" ht="15.75">
      <c r="A81" s="32" t="s">
        <v>28</v>
      </c>
      <c r="B81" s="55">
        <v>13807</v>
      </c>
      <c r="C81" s="55">
        <v>895</v>
      </c>
      <c r="D81" s="55">
        <v>7223</v>
      </c>
      <c r="E81" s="66" t="s">
        <v>161</v>
      </c>
    </row>
    <row r="82" spans="1:7" ht="15.75">
      <c r="A82" s="32" t="s">
        <v>85</v>
      </c>
      <c r="B82" s="34"/>
      <c r="C82" s="34"/>
      <c r="D82" s="34"/>
      <c r="E82" s="56"/>
    </row>
    <row r="83" spans="1:7" ht="15.75">
      <c r="A83" s="32" t="s">
        <v>83</v>
      </c>
      <c r="B83" s="34"/>
      <c r="C83" s="34"/>
      <c r="D83" s="34"/>
      <c r="E83" s="56"/>
    </row>
    <row r="84" spans="1:7" ht="15.75">
      <c r="A84" s="32" t="s">
        <v>84</v>
      </c>
      <c r="B84" s="34"/>
      <c r="C84" s="34"/>
      <c r="D84" s="34"/>
      <c r="E84" s="56"/>
    </row>
    <row r="85" spans="1:7" ht="15.75">
      <c r="A85" s="32" t="s">
        <v>1</v>
      </c>
      <c r="B85" s="34"/>
      <c r="C85" s="34"/>
      <c r="D85" s="34"/>
      <c r="E85" s="54"/>
    </row>
    <row r="86" spans="1:7" ht="15.75">
      <c r="A86" s="32" t="s">
        <v>76</v>
      </c>
      <c r="B86" s="34"/>
      <c r="C86" s="34"/>
      <c r="D86" s="34"/>
      <c r="E86" s="54"/>
    </row>
    <row r="87" spans="1:7" ht="15.75">
      <c r="A87" s="32" t="s">
        <v>80</v>
      </c>
      <c r="B87" s="34"/>
      <c r="C87" s="34"/>
      <c r="D87" s="34"/>
      <c r="E87" s="54"/>
    </row>
    <row r="88" spans="1:7" ht="15.75">
      <c r="A88" s="32" t="s">
        <v>143</v>
      </c>
      <c r="B88" s="34"/>
      <c r="C88" s="34"/>
      <c r="D88" s="34"/>
      <c r="E88" s="54"/>
    </row>
    <row r="89" spans="1:7" ht="15.75">
      <c r="A89" s="32" t="s">
        <v>142</v>
      </c>
      <c r="B89" s="34"/>
      <c r="C89" s="34"/>
      <c r="D89" s="34"/>
      <c r="E89" s="54"/>
    </row>
    <row r="90" spans="1:7" ht="15.75">
      <c r="A90" s="32" t="s">
        <v>138</v>
      </c>
      <c r="B90" s="34"/>
      <c r="C90" s="34"/>
      <c r="D90" s="34"/>
      <c r="E90" s="54"/>
    </row>
    <row r="91" spans="1:7" ht="15.75">
      <c r="A91" s="32" t="s">
        <v>82</v>
      </c>
      <c r="B91" s="34"/>
      <c r="C91" s="34"/>
      <c r="D91" s="34"/>
      <c r="E91" s="54"/>
    </row>
    <row r="92" spans="1:7" ht="45">
      <c r="A92" s="32" t="s">
        <v>35</v>
      </c>
      <c r="B92" s="34">
        <v>29150</v>
      </c>
      <c r="C92" s="34">
        <v>1087</v>
      </c>
      <c r="D92" s="57">
        <v>16078</v>
      </c>
      <c r="E92" s="65" t="s">
        <v>158</v>
      </c>
    </row>
    <row r="93" spans="1:7" ht="15.75">
      <c r="A93" s="32" t="s">
        <v>123</v>
      </c>
      <c r="B93" s="58"/>
      <c r="C93" s="58"/>
      <c r="D93" s="32"/>
      <c r="E93" s="59"/>
    </row>
    <row r="94" spans="1:7">
      <c r="A94" s="32" t="s">
        <v>89</v>
      </c>
      <c r="B94" s="58"/>
      <c r="C94" s="58"/>
      <c r="D94" s="32"/>
      <c r="E94" s="54"/>
    </row>
    <row r="95" spans="1:7">
      <c r="A95" s="32" t="s">
        <v>79</v>
      </c>
      <c r="B95" s="58"/>
      <c r="C95" s="58"/>
      <c r="D95" s="60"/>
      <c r="E95" s="47"/>
      <c r="G95" s="26"/>
    </row>
    <row r="96" spans="1:7" ht="34.5" customHeight="1">
      <c r="A96" s="61" t="s">
        <v>120</v>
      </c>
      <c r="B96" s="62">
        <f>SUM(B53:B95)</f>
        <v>43207</v>
      </c>
      <c r="C96" s="62">
        <f>SUM(C54:C67)</f>
        <v>0</v>
      </c>
      <c r="D96" s="62">
        <f>SUM(D54:D67)</f>
        <v>0</v>
      </c>
      <c r="E96" s="54"/>
    </row>
    <row r="97" spans="1:8">
      <c r="A97" s="63" t="s">
        <v>2</v>
      </c>
      <c r="B97" s="64" t="s">
        <v>4</v>
      </c>
      <c r="C97" s="64" t="s">
        <v>46</v>
      </c>
      <c r="D97" s="64" t="s">
        <v>5</v>
      </c>
      <c r="E97" s="64"/>
    </row>
    <row r="98" spans="1:8" ht="15.75">
      <c r="A98" s="32" t="s">
        <v>32</v>
      </c>
      <c r="B98" s="34"/>
      <c r="C98" s="34"/>
      <c r="D98" s="34"/>
      <c r="E98" s="47"/>
    </row>
    <row r="99" spans="1:8" ht="15.75">
      <c r="A99" s="32" t="s">
        <v>41</v>
      </c>
      <c r="B99" s="34"/>
      <c r="C99" s="34"/>
      <c r="D99" s="34"/>
      <c r="E99" s="32"/>
    </row>
    <row r="100" spans="1:8" ht="15" customHeight="1">
      <c r="A100" s="32" t="s">
        <v>63</v>
      </c>
      <c r="B100" s="34"/>
      <c r="C100" s="34"/>
      <c r="D100" s="34"/>
      <c r="E100" s="32"/>
    </row>
    <row r="101" spans="1:8" ht="15.75">
      <c r="A101" s="32" t="s">
        <v>3</v>
      </c>
      <c r="B101" s="34"/>
      <c r="C101" s="34"/>
      <c r="D101" s="34"/>
      <c r="E101" s="32" t="s">
        <v>159</v>
      </c>
    </row>
    <row r="102" spans="1:8" ht="30">
      <c r="A102" s="32" t="s">
        <v>14</v>
      </c>
      <c r="B102" s="48">
        <v>2820</v>
      </c>
      <c r="C102" s="48">
        <v>148</v>
      </c>
      <c r="D102" s="34"/>
      <c r="E102" s="49" t="s">
        <v>160</v>
      </c>
    </row>
    <row r="103" spans="1:8" ht="15.75">
      <c r="A103" s="32" t="s">
        <v>15</v>
      </c>
      <c r="B103" s="34">
        <v>989</v>
      </c>
      <c r="C103" s="34">
        <v>480</v>
      </c>
      <c r="D103" s="34"/>
      <c r="E103" s="32"/>
      <c r="H103" s="23"/>
    </row>
    <row r="104" spans="1:8" ht="15.75">
      <c r="A104" s="32" t="s">
        <v>109</v>
      </c>
      <c r="B104" s="34"/>
      <c r="C104" s="34"/>
      <c r="D104" s="34"/>
      <c r="E104" s="32"/>
    </row>
    <row r="105" spans="1:8" ht="15.75">
      <c r="A105" s="32" t="s">
        <v>110</v>
      </c>
      <c r="B105" s="50"/>
      <c r="C105" s="34"/>
      <c r="D105" s="34"/>
      <c r="E105" s="32"/>
    </row>
    <row r="106" spans="1:8" ht="15.75">
      <c r="A106" s="32" t="s">
        <v>111</v>
      </c>
      <c r="B106" s="34"/>
      <c r="C106" s="34"/>
      <c r="D106" s="34"/>
      <c r="E106" s="51"/>
    </row>
    <row r="107" spans="1:8" ht="15.75">
      <c r="A107" s="32" t="s">
        <v>122</v>
      </c>
      <c r="B107" s="50"/>
      <c r="C107" s="34"/>
      <c r="D107" s="34"/>
      <c r="E107" s="50"/>
    </row>
    <row r="108" spans="1:8" ht="15.75">
      <c r="A108" s="32" t="s">
        <v>112</v>
      </c>
      <c r="B108" s="34"/>
      <c r="C108" s="34"/>
      <c r="D108" s="34"/>
      <c r="E108" s="32"/>
      <c r="F108" s="17"/>
      <c r="G108" s="19"/>
    </row>
    <row r="109" spans="1:8" ht="15.75">
      <c r="A109" s="32" t="s">
        <v>113</v>
      </c>
      <c r="B109" s="34">
        <v>434</v>
      </c>
      <c r="C109" s="34"/>
      <c r="D109" s="35">
        <v>478</v>
      </c>
      <c r="E109" s="32"/>
    </row>
    <row r="110" spans="1:8" ht="15.75">
      <c r="A110" s="32" t="s">
        <v>131</v>
      </c>
      <c r="B110" s="34"/>
      <c r="C110" s="34"/>
      <c r="D110" s="35"/>
      <c r="E110" s="32"/>
    </row>
    <row r="111" spans="1:8" ht="15.75">
      <c r="A111" s="32" t="s">
        <v>16</v>
      </c>
      <c r="B111" s="34">
        <v>1374</v>
      </c>
      <c r="C111" s="34">
        <v>74</v>
      </c>
      <c r="D111" s="34">
        <v>2080</v>
      </c>
      <c r="E111" s="32"/>
      <c r="F111" s="21"/>
    </row>
    <row r="112" spans="1:8" ht="15.75" customHeight="1">
      <c r="A112" s="32" t="s">
        <v>103</v>
      </c>
      <c r="B112" s="34"/>
      <c r="C112" s="34"/>
      <c r="D112" s="34"/>
      <c r="E112" s="32"/>
      <c r="F112" s="22"/>
    </row>
    <row r="113" spans="1:6" ht="15.75">
      <c r="A113" s="32" t="s">
        <v>114</v>
      </c>
      <c r="B113" s="50"/>
      <c r="C113" s="34"/>
      <c r="D113" s="34"/>
      <c r="E113" s="32"/>
      <c r="F113" s="22"/>
    </row>
    <row r="114" spans="1:6" ht="15.75">
      <c r="A114" s="32" t="s">
        <v>17</v>
      </c>
      <c r="B114" s="34">
        <v>40</v>
      </c>
      <c r="C114" s="34"/>
      <c r="D114" s="34">
        <v>70</v>
      </c>
      <c r="E114" s="32"/>
      <c r="F114" s="21"/>
    </row>
    <row r="115" spans="1:6" ht="15.75">
      <c r="A115" s="32" t="s">
        <v>102</v>
      </c>
      <c r="B115" s="34">
        <v>1876</v>
      </c>
      <c r="C115" s="34"/>
      <c r="D115" s="34">
        <v>2033</v>
      </c>
      <c r="E115" s="77" t="s">
        <v>167</v>
      </c>
      <c r="F115" s="22"/>
    </row>
    <row r="116" spans="1:6" ht="15.75">
      <c r="A116" s="32" t="s">
        <v>115</v>
      </c>
      <c r="B116" s="52"/>
      <c r="C116" s="34"/>
      <c r="D116" s="35"/>
      <c r="E116" s="53"/>
      <c r="F116" s="21"/>
    </row>
    <row r="117" spans="1:6" ht="15.75">
      <c r="A117" s="32" t="s">
        <v>99</v>
      </c>
      <c r="B117" s="34"/>
      <c r="C117" s="34"/>
      <c r="D117" s="34"/>
      <c r="E117" s="32"/>
      <c r="F117" s="22"/>
    </row>
    <row r="118" spans="1:6" ht="15.75">
      <c r="A118" s="32" t="s">
        <v>124</v>
      </c>
      <c r="B118" s="52"/>
      <c r="C118" s="34"/>
      <c r="D118" s="52"/>
      <c r="E118" s="32"/>
    </row>
    <row r="119" spans="1:6" ht="15.75">
      <c r="A119" s="32" t="s">
        <v>100</v>
      </c>
      <c r="B119" s="34"/>
      <c r="C119" s="34"/>
      <c r="D119" s="34"/>
      <c r="E119" s="32"/>
      <c r="F119" s="17"/>
    </row>
    <row r="120" spans="1:6" ht="15.75">
      <c r="A120" s="32" t="s">
        <v>137</v>
      </c>
      <c r="B120" s="34"/>
      <c r="C120" s="34"/>
      <c r="D120" s="34"/>
      <c r="E120" s="32"/>
      <c r="F120" s="17"/>
    </row>
    <row r="121" spans="1:6" ht="15.75">
      <c r="A121" s="32" t="s">
        <v>42</v>
      </c>
      <c r="B121" s="34"/>
      <c r="C121" s="34"/>
      <c r="D121" s="34"/>
      <c r="E121" s="32"/>
    </row>
    <row r="122" spans="1:6" ht="15.75">
      <c r="A122" s="32" t="s">
        <v>64</v>
      </c>
      <c r="B122" s="34"/>
      <c r="C122" s="34"/>
      <c r="D122" s="34"/>
      <c r="E122" s="32"/>
    </row>
    <row r="123" spans="1:6" ht="15.75">
      <c r="A123" s="32" t="s">
        <v>18</v>
      </c>
      <c r="B123" s="34"/>
      <c r="C123" s="34"/>
      <c r="D123" s="34"/>
      <c r="E123" s="32"/>
    </row>
    <row r="124" spans="1:6" ht="15.75">
      <c r="A124" s="32" t="s">
        <v>43</v>
      </c>
      <c r="B124" s="34"/>
      <c r="C124" s="34"/>
      <c r="D124" s="34"/>
      <c r="E124" s="32"/>
    </row>
    <row r="125" spans="1:6" ht="15.75">
      <c r="A125" s="32" t="s">
        <v>31</v>
      </c>
      <c r="B125" s="34"/>
      <c r="C125" s="34"/>
      <c r="D125" s="34"/>
      <c r="E125" s="32"/>
    </row>
    <row r="126" spans="1:6" ht="15.75">
      <c r="A126" s="32" t="s">
        <v>116</v>
      </c>
      <c r="B126" s="35"/>
      <c r="C126" s="34"/>
      <c r="D126" s="34"/>
      <c r="E126" s="32"/>
    </row>
    <row r="127" spans="1:6" ht="15.75">
      <c r="A127" s="32" t="s">
        <v>132</v>
      </c>
      <c r="B127" s="34"/>
      <c r="C127" s="34"/>
      <c r="D127" s="34"/>
      <c r="E127" s="32"/>
    </row>
    <row r="128" spans="1:6" ht="15.75">
      <c r="A128" s="32" t="s">
        <v>19</v>
      </c>
      <c r="B128" s="34"/>
      <c r="C128" s="34"/>
      <c r="D128" s="34"/>
      <c r="E128" s="32"/>
    </row>
    <row r="129" spans="1:6" ht="15.75">
      <c r="A129" s="32" t="s">
        <v>101</v>
      </c>
      <c r="B129" s="34"/>
      <c r="C129" s="34"/>
      <c r="D129" s="34"/>
      <c r="E129" s="32"/>
      <c r="F129" s="17"/>
    </row>
    <row r="130" spans="1:6" ht="15.75">
      <c r="A130" s="32" t="s">
        <v>20</v>
      </c>
      <c r="B130" s="46">
        <v>435</v>
      </c>
      <c r="C130" s="46">
        <v>42</v>
      </c>
      <c r="D130" s="34">
        <v>480</v>
      </c>
      <c r="E130" s="32"/>
    </row>
    <row r="131" spans="1:6" ht="15.75">
      <c r="A131" s="32" t="s">
        <v>65</v>
      </c>
      <c r="B131" s="34"/>
      <c r="C131" s="34"/>
      <c r="D131" s="34"/>
      <c r="E131" s="32"/>
    </row>
    <row r="132" spans="1:6" ht="15.75">
      <c r="A132" s="32" t="s">
        <v>44</v>
      </c>
      <c r="B132" s="34"/>
      <c r="C132" s="34"/>
      <c r="D132" s="34"/>
      <c r="E132" s="32"/>
    </row>
    <row r="133" spans="1:6" ht="15.75">
      <c r="A133" s="32" t="s">
        <v>98</v>
      </c>
      <c r="B133" s="34"/>
      <c r="C133" s="34"/>
      <c r="D133" s="34"/>
      <c r="E133" s="32"/>
      <c r="F133" s="17"/>
    </row>
    <row r="134" spans="1:6" ht="15.75">
      <c r="A134" s="32" t="s">
        <v>121</v>
      </c>
      <c r="B134" s="34"/>
      <c r="C134" s="34"/>
      <c r="D134" s="34"/>
      <c r="E134" s="32"/>
    </row>
    <row r="135" spans="1:6" ht="15.75">
      <c r="A135" s="32" t="s">
        <v>135</v>
      </c>
      <c r="B135" s="34"/>
      <c r="C135" s="34"/>
      <c r="D135" s="34"/>
      <c r="E135" s="32"/>
    </row>
    <row r="136" spans="1:6" ht="15.75">
      <c r="A136" s="32" t="s">
        <v>21</v>
      </c>
      <c r="B136" s="34"/>
      <c r="C136" s="34"/>
      <c r="D136" s="34"/>
      <c r="E136" s="32"/>
    </row>
    <row r="137" spans="1:6" ht="15.75">
      <c r="A137" s="32" t="s">
        <v>55</v>
      </c>
      <c r="B137" s="34"/>
      <c r="C137" s="34"/>
      <c r="D137" s="34"/>
      <c r="E137" s="32"/>
    </row>
    <row r="138" spans="1:6" ht="15.75">
      <c r="A138" s="32" t="s">
        <v>95</v>
      </c>
      <c r="B138" s="34"/>
      <c r="C138" s="34"/>
      <c r="D138" s="34"/>
      <c r="E138" s="32"/>
    </row>
    <row r="139" spans="1:6" ht="15.75">
      <c r="A139" s="32" t="s">
        <v>139</v>
      </c>
      <c r="B139" s="46">
        <v>212</v>
      </c>
      <c r="C139" s="46">
        <v>17</v>
      </c>
      <c r="D139" s="46">
        <v>565</v>
      </c>
      <c r="E139" s="46" t="s">
        <v>163</v>
      </c>
    </row>
    <row r="140" spans="1:6" ht="15.75">
      <c r="A140" s="32" t="s">
        <v>97</v>
      </c>
      <c r="B140" s="34"/>
      <c r="C140" s="34"/>
      <c r="D140" s="34"/>
      <c r="E140" s="32"/>
    </row>
    <row r="141" spans="1:6">
      <c r="A141" s="32" t="s">
        <v>145</v>
      </c>
      <c r="B141" s="50"/>
      <c r="C141" s="32"/>
      <c r="D141" s="32"/>
      <c r="E141" s="32"/>
    </row>
    <row r="142" spans="1:6" ht="15.75">
      <c r="A142" s="32" t="s">
        <v>60</v>
      </c>
      <c r="B142" s="50"/>
      <c r="C142" s="34"/>
      <c r="D142" s="34"/>
      <c r="E142" s="32"/>
    </row>
    <row r="143" spans="1:6" ht="15.75">
      <c r="A143" s="32" t="s">
        <v>128</v>
      </c>
      <c r="B143" s="34"/>
      <c r="C143" s="34"/>
      <c r="D143" s="34"/>
      <c r="E143" s="32"/>
    </row>
    <row r="144" spans="1:6" ht="15.75">
      <c r="A144" s="32" t="s">
        <v>104</v>
      </c>
      <c r="B144" s="34"/>
      <c r="C144" s="34"/>
      <c r="D144" s="34"/>
      <c r="E144" s="32"/>
      <c r="F144" s="17"/>
    </row>
    <row r="145" spans="1:6" ht="15.75">
      <c r="A145" s="32" t="s">
        <v>134</v>
      </c>
      <c r="B145" s="34"/>
      <c r="C145" s="34"/>
      <c r="D145" s="34"/>
      <c r="E145" s="32"/>
    </row>
    <row r="146" spans="1:6" ht="15.75">
      <c r="A146" s="32" t="s">
        <v>22</v>
      </c>
      <c r="B146" s="34"/>
      <c r="C146" s="34"/>
      <c r="D146" s="34"/>
      <c r="E146" s="32"/>
    </row>
    <row r="147" spans="1:6" ht="15.75">
      <c r="A147" s="32" t="s">
        <v>94</v>
      </c>
      <c r="B147" s="34"/>
      <c r="C147" s="34"/>
      <c r="D147" s="34"/>
      <c r="E147" s="25"/>
      <c r="F147" s="17"/>
    </row>
    <row r="148" spans="1:6" ht="32.25" customHeight="1">
      <c r="A148" s="10" t="s">
        <v>26</v>
      </c>
      <c r="B148" s="10">
        <f>SUM(B98:B147)</f>
        <v>8180</v>
      </c>
      <c r="C148" s="10">
        <f>SUM(C98:C147)</f>
        <v>761</v>
      </c>
      <c r="D148" s="10">
        <f>SUM(B98:C148)</f>
        <v>17882</v>
      </c>
      <c r="E148" s="33"/>
    </row>
    <row r="149" spans="1:6" ht="26.25">
      <c r="A149" s="16" t="s">
        <v>23</v>
      </c>
      <c r="B149" s="16">
        <f>SUM(B12+B26+B51+B96+B148)</f>
        <v>422405</v>
      </c>
      <c r="C149" s="16">
        <f>SUM(C12+C26+C51+C96+C148)</f>
        <v>2305</v>
      </c>
      <c r="D149" s="16">
        <f>SUM(D12+D26+D51+D96+D148)</f>
        <v>17882</v>
      </c>
      <c r="E149" s="42"/>
    </row>
    <row r="150" spans="1:6">
      <c r="A150" s="1"/>
      <c r="B150"/>
      <c r="C150"/>
      <c r="D150"/>
      <c r="E150"/>
    </row>
    <row r="151" spans="1:6">
      <c r="E151" s="27"/>
    </row>
    <row r="152" spans="1:6">
      <c r="E152" s="27"/>
    </row>
    <row r="153" spans="1:6">
      <c r="E153" s="27"/>
    </row>
    <row r="154" spans="1:6">
      <c r="E154" s="27"/>
    </row>
    <row r="155" spans="1:6">
      <c r="E155" s="27"/>
    </row>
    <row r="186" spans="1:8" s="1" customFormat="1">
      <c r="A186"/>
      <c r="D186"/>
      <c r="F186" s="18"/>
      <c r="G186"/>
      <c r="H186"/>
    </row>
    <row r="187" spans="1:8" s="1" customFormat="1">
      <c r="A187"/>
      <c r="D187"/>
      <c r="F187" s="18"/>
      <c r="G187"/>
      <c r="H187"/>
    </row>
    <row r="188" spans="1:8" s="1" customFormat="1">
      <c r="A188"/>
      <c r="D188"/>
      <c r="F188" s="18"/>
      <c r="G188"/>
      <c r="H188"/>
    </row>
    <row r="189" spans="1:8" s="1" customFormat="1">
      <c r="A189"/>
      <c r="D189"/>
      <c r="F189" s="18"/>
      <c r="G189"/>
      <c r="H189"/>
    </row>
    <row r="190" spans="1:8" s="1" customFormat="1">
      <c r="A190"/>
      <c r="D190"/>
      <c r="F190" s="18"/>
      <c r="G190"/>
      <c r="H190"/>
    </row>
    <row r="191" spans="1:8" s="1" customFormat="1">
      <c r="A191"/>
      <c r="D191"/>
      <c r="F191" s="18"/>
      <c r="G191"/>
      <c r="H191"/>
    </row>
    <row r="192" spans="1:8" s="1" customFormat="1">
      <c r="A192"/>
      <c r="D192"/>
      <c r="F192" s="18"/>
      <c r="G192"/>
      <c r="H192"/>
    </row>
    <row r="193" spans="1:8" s="18" customFormat="1">
      <c r="A193"/>
      <c r="B193" s="1"/>
      <c r="C193" s="1"/>
      <c r="D193"/>
      <c r="E193"/>
      <c r="G193"/>
      <c r="H193"/>
    </row>
    <row r="194" spans="1:8" s="18" customFormat="1">
      <c r="A194"/>
      <c r="B194" s="1"/>
      <c r="C194" s="1"/>
      <c r="D194"/>
      <c r="E194"/>
      <c r="G194"/>
      <c r="H194"/>
    </row>
    <row r="195" spans="1:8" s="18" customFormat="1">
      <c r="A195"/>
      <c r="B195" s="1"/>
      <c r="C195" s="1"/>
      <c r="D195"/>
      <c r="E195"/>
      <c r="G195"/>
      <c r="H195"/>
    </row>
    <row r="196" spans="1:8" s="18" customFormat="1">
      <c r="A196"/>
      <c r="B196" s="1"/>
      <c r="C196" s="1"/>
      <c r="D196"/>
      <c r="E196"/>
      <c r="G196"/>
      <c r="H196"/>
    </row>
    <row r="197" spans="1:8" s="18" customFormat="1">
      <c r="A197"/>
      <c r="B197" s="1"/>
      <c r="C197" s="1"/>
      <c r="D197"/>
      <c r="E197"/>
      <c r="G197"/>
      <c r="H197"/>
    </row>
    <row r="198" spans="1:8" s="18" customFormat="1">
      <c r="A198"/>
      <c r="B198" s="1"/>
      <c r="C198" s="1"/>
      <c r="D198"/>
      <c r="E198"/>
      <c r="G198"/>
      <c r="H198"/>
    </row>
    <row r="199" spans="1:8" s="18" customFormat="1">
      <c r="A199"/>
      <c r="B199" s="1"/>
      <c r="C199" s="1"/>
      <c r="D199"/>
      <c r="E199"/>
      <c r="G199"/>
      <c r="H199"/>
    </row>
    <row r="200" spans="1:8" s="18" customFormat="1">
      <c r="A200"/>
      <c r="B200" s="1"/>
      <c r="C200" s="1"/>
      <c r="D200"/>
      <c r="E200"/>
      <c r="G200"/>
      <c r="H200"/>
    </row>
    <row r="201" spans="1:8" s="18" customFormat="1">
      <c r="A201"/>
      <c r="B201" s="1"/>
      <c r="C201" s="1"/>
      <c r="D201"/>
      <c r="E201"/>
      <c r="G201"/>
      <c r="H201"/>
    </row>
    <row r="202" spans="1:8" s="18" customFormat="1">
      <c r="A202"/>
      <c r="B202" s="1"/>
      <c r="C202"/>
      <c r="D202"/>
      <c r="E202"/>
      <c r="G202"/>
      <c r="H202"/>
    </row>
    <row r="203" spans="1:8" s="18" customFormat="1">
      <c r="A203"/>
      <c r="B203" s="1"/>
      <c r="C203"/>
      <c r="D203"/>
      <c r="E203"/>
      <c r="G203"/>
      <c r="H203"/>
    </row>
    <row r="204" spans="1:8" s="18" customFormat="1">
      <c r="A204"/>
      <c r="B204" s="1"/>
      <c r="C204"/>
      <c r="D204"/>
      <c r="E204"/>
      <c r="G204"/>
      <c r="H204"/>
    </row>
    <row r="205" spans="1:8" s="18" customFormat="1">
      <c r="A205"/>
      <c r="B205" s="1"/>
      <c r="C205"/>
      <c r="D205"/>
      <c r="E205"/>
      <c r="G205"/>
      <c r="H205"/>
    </row>
    <row r="206" spans="1:8" s="18" customFormat="1">
      <c r="A206"/>
      <c r="B206" s="1"/>
      <c r="C206"/>
      <c r="D206"/>
      <c r="E206"/>
      <c r="G206"/>
      <c r="H206"/>
    </row>
    <row r="207" spans="1:8" s="18" customFormat="1">
      <c r="A207"/>
      <c r="B207" s="1"/>
      <c r="C207"/>
      <c r="D207"/>
      <c r="E207"/>
      <c r="G207"/>
      <c r="H207"/>
    </row>
    <row r="208" spans="1:8" s="18" customFormat="1">
      <c r="A208"/>
      <c r="B208" s="1"/>
      <c r="C208"/>
      <c r="D208"/>
      <c r="E208"/>
      <c r="G208"/>
      <c r="H208"/>
    </row>
    <row r="209" spans="1:8" s="18" customFormat="1">
      <c r="A209"/>
      <c r="B209" s="1"/>
      <c r="C209"/>
      <c r="D209"/>
      <c r="E209"/>
      <c r="G209"/>
      <c r="H209"/>
    </row>
    <row r="210" spans="1:8" s="18" customFormat="1">
      <c r="A210"/>
      <c r="B210" s="1"/>
      <c r="C210"/>
      <c r="D210"/>
      <c r="E210"/>
      <c r="G210"/>
      <c r="H210"/>
    </row>
    <row r="211" spans="1:8" s="18" customFormat="1">
      <c r="A211"/>
      <c r="B211" s="1"/>
      <c r="C211"/>
      <c r="D211"/>
      <c r="E211"/>
      <c r="G211"/>
      <c r="H211"/>
    </row>
    <row r="212" spans="1:8" s="18" customFormat="1">
      <c r="A212"/>
      <c r="B212" s="1"/>
      <c r="C212"/>
      <c r="D212"/>
      <c r="E212"/>
      <c r="G212"/>
      <c r="H212"/>
    </row>
    <row r="213" spans="1:8" s="18" customFormat="1">
      <c r="A213"/>
      <c r="B213" s="1"/>
      <c r="C213"/>
      <c r="D213"/>
      <c r="E213"/>
      <c r="G213"/>
      <c r="H213"/>
    </row>
    <row r="214" spans="1:8" s="18" customFormat="1">
      <c r="A214"/>
      <c r="B214" s="1"/>
      <c r="C214"/>
      <c r="D214"/>
      <c r="E214"/>
      <c r="G214"/>
      <c r="H214"/>
    </row>
    <row r="215" spans="1:8" s="18" customFormat="1">
      <c r="A215"/>
      <c r="B215" s="1"/>
      <c r="C215"/>
      <c r="D215"/>
      <c r="E215"/>
      <c r="G215"/>
      <c r="H215"/>
    </row>
    <row r="216" spans="1:8" s="18" customFormat="1">
      <c r="A216"/>
      <c r="B216" s="1"/>
      <c r="C216"/>
      <c r="D216"/>
      <c r="E216"/>
      <c r="G216"/>
      <c r="H216"/>
    </row>
    <row r="217" spans="1:8" s="18" customFormat="1">
      <c r="A217"/>
      <c r="B217" s="1"/>
      <c r="C217"/>
      <c r="D217"/>
      <c r="E217"/>
      <c r="G217"/>
      <c r="H217"/>
    </row>
    <row r="218" spans="1:8" s="18" customFormat="1">
      <c r="A218"/>
      <c r="B218" s="1"/>
      <c r="C218"/>
      <c r="D218"/>
      <c r="E218"/>
      <c r="G218"/>
      <c r="H218"/>
    </row>
    <row r="219" spans="1:8" s="18" customFormat="1">
      <c r="A219"/>
      <c r="B219" s="1"/>
      <c r="C219"/>
      <c r="D219"/>
      <c r="E219"/>
      <c r="G219"/>
      <c r="H219"/>
    </row>
    <row r="220" spans="1:8" s="18" customFormat="1">
      <c r="A220"/>
      <c r="B220" s="1"/>
      <c r="C220"/>
      <c r="D220"/>
      <c r="E220"/>
      <c r="G220"/>
      <c r="H220"/>
    </row>
    <row r="221" spans="1:8" s="18" customFormat="1">
      <c r="A221"/>
      <c r="B221" s="1"/>
      <c r="C221"/>
      <c r="D221"/>
      <c r="E221"/>
      <c r="G221"/>
      <c r="H221"/>
    </row>
    <row r="222" spans="1:8" s="18" customFormat="1">
      <c r="A222"/>
      <c r="B222" s="1"/>
      <c r="C222"/>
      <c r="D222"/>
      <c r="E222"/>
      <c r="G222"/>
      <c r="H222"/>
    </row>
    <row r="223" spans="1:8" s="18" customFormat="1">
      <c r="A223"/>
      <c r="B223" s="1"/>
      <c r="C223"/>
      <c r="D223" s="1"/>
      <c r="E223"/>
      <c r="G223"/>
      <c r="H223"/>
    </row>
    <row r="224" spans="1:8" s="18" customFormat="1">
      <c r="A224"/>
      <c r="B224" s="1"/>
      <c r="C224" s="1"/>
      <c r="D224" s="1"/>
      <c r="E224"/>
      <c r="G224"/>
      <c r="H224"/>
    </row>
    <row r="225" spans="1:8" s="18" customFormat="1">
      <c r="A225"/>
      <c r="B225" s="1"/>
      <c r="C225" s="1"/>
      <c r="D225" s="1"/>
      <c r="E225"/>
      <c r="G225"/>
      <c r="H225"/>
    </row>
    <row r="226" spans="1:8" s="18" customFormat="1">
      <c r="A226"/>
      <c r="B226" s="1"/>
      <c r="C226" s="1"/>
      <c r="D226" s="1"/>
      <c r="E226"/>
      <c r="G226"/>
      <c r="H226"/>
    </row>
    <row r="227" spans="1:8" s="18" customFormat="1">
      <c r="A227"/>
      <c r="B227" s="1"/>
      <c r="C227" s="1"/>
      <c r="D227" s="1"/>
      <c r="E227"/>
      <c r="G227"/>
      <c r="H227"/>
    </row>
    <row r="228" spans="1:8" s="18" customFormat="1">
      <c r="A228"/>
      <c r="B228" s="1"/>
      <c r="C228" s="1"/>
      <c r="D228" s="1"/>
      <c r="E228"/>
      <c r="G228"/>
      <c r="H228"/>
    </row>
    <row r="229" spans="1:8" s="18" customFormat="1">
      <c r="A229"/>
      <c r="B229" s="1"/>
      <c r="C229" s="1"/>
      <c r="D229" s="1"/>
      <c r="E229"/>
      <c r="G229"/>
      <c r="H229"/>
    </row>
    <row r="230" spans="1:8" s="18" customFormat="1">
      <c r="A230"/>
      <c r="B230" s="1"/>
      <c r="C230" s="1"/>
      <c r="D230" s="1"/>
      <c r="E230"/>
      <c r="G230"/>
      <c r="H230"/>
    </row>
    <row r="231" spans="1:8" s="18" customFormat="1">
      <c r="A231"/>
      <c r="B231" s="1"/>
      <c r="C231" s="1"/>
      <c r="D231" s="1"/>
      <c r="E231"/>
      <c r="G231"/>
      <c r="H231"/>
    </row>
    <row r="232" spans="1:8" s="18" customFormat="1">
      <c r="A232"/>
      <c r="B232" s="1"/>
      <c r="C232" s="1"/>
      <c r="D232" s="1"/>
      <c r="E232"/>
      <c r="G232"/>
      <c r="H232"/>
    </row>
    <row r="233" spans="1:8" s="18" customFormat="1">
      <c r="A233"/>
      <c r="B233" s="1"/>
      <c r="C233" s="1"/>
      <c r="D233" s="1"/>
      <c r="E233"/>
      <c r="G233"/>
      <c r="H233"/>
    </row>
    <row r="234" spans="1:8" s="18" customFormat="1">
      <c r="A234"/>
      <c r="B234" s="1"/>
      <c r="C234" s="1"/>
      <c r="D234" s="1"/>
      <c r="E234"/>
      <c r="G234"/>
      <c r="H234"/>
    </row>
    <row r="235" spans="1:8" s="18" customFormat="1">
      <c r="A235"/>
      <c r="B235" s="1"/>
      <c r="C235" s="1"/>
      <c r="D235" s="1"/>
      <c r="E235"/>
      <c r="G235"/>
      <c r="H235"/>
    </row>
    <row r="236" spans="1:8" s="18" customFormat="1">
      <c r="A236"/>
      <c r="B236" s="1"/>
      <c r="C236" s="1"/>
      <c r="D236" s="1"/>
      <c r="E236"/>
      <c r="G236"/>
      <c r="H236"/>
    </row>
    <row r="237" spans="1:8" s="18" customFormat="1">
      <c r="A237"/>
      <c r="B237" s="1"/>
      <c r="C237" s="1"/>
      <c r="D237" s="1"/>
      <c r="E237"/>
      <c r="G237"/>
      <c r="H237"/>
    </row>
    <row r="238" spans="1:8" s="18" customFormat="1">
      <c r="A238"/>
      <c r="B238" s="1"/>
      <c r="C238" s="1"/>
      <c r="D238" s="1"/>
      <c r="E238"/>
      <c r="G238"/>
      <c r="H238"/>
    </row>
    <row r="239" spans="1:8" s="18" customFormat="1">
      <c r="A239"/>
      <c r="B239" s="1"/>
      <c r="C239" s="1"/>
      <c r="D239" s="1"/>
      <c r="E239"/>
      <c r="G239"/>
      <c r="H239"/>
    </row>
    <row r="240" spans="1:8" s="18" customFormat="1">
      <c r="A240"/>
      <c r="B240" s="1"/>
      <c r="C240" s="1"/>
      <c r="D240" s="1"/>
      <c r="E240"/>
      <c r="G240"/>
      <c r="H240"/>
    </row>
  </sheetData>
  <mergeCells count="14">
    <mergeCell ref="C74:C76"/>
    <mergeCell ref="E74:E76"/>
    <mergeCell ref="B77:B78"/>
    <mergeCell ref="C77:C78"/>
    <mergeCell ref="D77:D78"/>
    <mergeCell ref="E77:E78"/>
    <mergeCell ref="B54:B55"/>
    <mergeCell ref="C54:C55"/>
    <mergeCell ref="D54:D55"/>
    <mergeCell ref="E54:E55"/>
    <mergeCell ref="B65:B67"/>
    <mergeCell ref="C65:C67"/>
    <mergeCell ref="D65:D67"/>
    <mergeCell ref="E65:E6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Anykščių TVIC</cp:lastModifiedBy>
  <cp:lastPrinted>2022-04-26T10:53:41Z</cp:lastPrinted>
  <dcterms:created xsi:type="dcterms:W3CDTF">2012-01-24T11:17:30Z</dcterms:created>
  <dcterms:modified xsi:type="dcterms:W3CDTF">2023-03-23T07:41:24Z</dcterms:modified>
</cp:coreProperties>
</file>